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10875" yWindow="615" windowWidth="17400" windowHeight="11085"/>
  </bookViews>
  <sheets>
    <sheet name="Химия" sheetId="20" r:id="rId1"/>
  </sheets>
  <externalReferences>
    <externalReference r:id="rId2"/>
    <externalReference r:id="rId3"/>
  </externalReferences>
  <definedNames>
    <definedName name="_xlnm._FilterDatabase" localSheetId="0" hidden="1">Химия!$A$11:$DO$16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G12" i="20" l="1"/>
  <c r="G13" i="20"/>
  <c r="G14" i="20"/>
  <c r="G15" i="20"/>
  <c r="G16" i="20"/>
  <c r="F12" i="20" l="1"/>
  <c r="F13" i="20"/>
  <c r="F14" i="20"/>
  <c r="F15" i="20"/>
  <c r="F16" i="20"/>
  <c r="H12" i="20" l="1"/>
  <c r="H14" i="20"/>
  <c r="H15" i="20"/>
  <c r="H13" i="20"/>
  <c r="H16" i="20"/>
  <c r="I12" i="20" l="1"/>
  <c r="I13" i="20"/>
  <c r="I14" i="20"/>
  <c r="I16" i="20"/>
  <c r="I15" i="20"/>
</calcChain>
</file>

<file path=xl/sharedStrings.xml><?xml version="1.0" encoding="utf-8"?>
<sst xmlns="http://schemas.openxmlformats.org/spreadsheetml/2006/main" count="36" uniqueCount="33">
  <si>
    <t>№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</si>
  <si>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</si>
  <si>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</si>
  <si>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</si>
  <si>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</si>
  <si>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</si>
  <si>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</si>
  <si>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победитель</t>
  </si>
  <si>
    <t>РЕЗУЛЬТАТЫ
участия в школьном этапе всероссийской олимпиады школьников в 2021 - 2022 учебном году</t>
  </si>
  <si>
    <t>Класс обучения (параллель)</t>
  </si>
  <si>
    <t>Фамилия Имя Отчество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</si>
  <si>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Химия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</si>
  <si>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12.10.2021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</si>
  <si>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7-9, 11 класс</t>
  </si>
  <si>
    <t>10 класс</t>
  </si>
  <si>
    <t>Марусин Дмитрий Витальевич</t>
  </si>
  <si>
    <t>Шуба Иван Игоревич</t>
  </si>
  <si>
    <t>Гасилав Андрей Анатольевич</t>
  </si>
  <si>
    <t>Большаков Владислав Анатольевич</t>
  </si>
  <si>
    <t>Смтрнов Владимир Сергеевич</t>
  </si>
  <si>
    <t>призер</t>
  </si>
  <si>
    <t>участник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</si>
  <si>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</si>
  <si>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</si>
  <si>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</si>
  <si>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</si>
  <si>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</si>
  <si>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</si>
  <si>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</si>
  <si>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</si>
  <si>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</si>
  <si>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</si>
  <si>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25.10.2021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</si>
</sst>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2" fillId="2" borderId="1" xfId="1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0" xfId="0" applyFont="1"/>
    <xf numFmtId="0" fontId="11" fillId="0" borderId="1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 vertical="center"/>
    </xf>
    <xf numFmtId="0" fontId="11" fillId="0" borderId="6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27"/>
  <sheetViews>
    <sheetView tabSelected="1" topLeftCell="A4" zoomScale="70" zoomScaleNormal="70" workbookViewId="0">
      <selection activeCell="G21" sqref="G21"/>
    </sheetView>
  </sheetViews>
  <sheetFormatPr defaultRowHeight="15" x14ac:dyDescent="0.25"/>
  <cols>
    <col min="2" max="2" width="64.5703125" customWidth="1"/>
    <col min="3" max="3" width="22.85546875" customWidth="1"/>
    <col min="4" max="4" width="21.7109375" customWidth="1"/>
    <col min="5" max="5" width="31.140625" customWidth="1"/>
    <col min="6" max="6" width="17" customWidth="1"/>
    <col min="7" max="7" width="20.28515625" customWidth="1"/>
    <col min="8" max="8" width="14.42578125" customWidth="1"/>
    <col min="9" max="9" width="12.85546875" hidden="1" customWidth="1"/>
  </cols>
  <sheetData>
    <row r="1" spans="1:119" ht="28.5" customHeight="1" x14ac:dyDescent="0.3">
      <c r="E1" s="5"/>
      <c r="F1" s="5"/>
      <c r="G1" s="26"/>
      <c r="H1" s="26"/>
      <c r="I1" s="2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ht="41.25" customHeight="1" x14ac:dyDescent="0.25">
      <c r="A2" s="27" t="s">
        <v>8</v>
      </c>
      <c r="B2" s="28"/>
      <c r="C2" s="28"/>
      <c r="D2" s="28"/>
      <c r="E2" s="28"/>
      <c r="F2" s="28"/>
      <c r="G2" s="28"/>
      <c r="H2" s="28"/>
      <c r="I2" s="3"/>
      <c r="J2" s="1" t="s">
        <v>13</v>
      </c>
      <c r="K2" s="1"/>
      <c r="L2" s="4">
        <v>50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</row>
    <row r="3" spans="1:119" ht="14.25" customHeight="1" x14ac:dyDescent="0.25">
      <c r="A3" s="1"/>
      <c r="B3" s="1"/>
      <c r="C3" s="1"/>
      <c r="D3" s="1"/>
      <c r="E3" s="1"/>
      <c r="F3" s="1"/>
      <c r="G3" s="4"/>
      <c r="H3" s="3"/>
      <c r="I3" s="3"/>
      <c r="J3" s="1" t="s">
        <v>14</v>
      </c>
      <c r="K3" s="1"/>
      <c r="L3" s="4">
        <v>100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9" ht="14.25" customHeight="1" x14ac:dyDescent="0.25">
      <c r="A4" s="1"/>
      <c r="B4" s="1"/>
      <c r="C4" s="1"/>
      <c r="D4" s="1"/>
      <c r="E4" s="1"/>
      <c r="F4" s="1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9" s="7" customFormat="1" ht="45" customHeigh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</row>
    <row r="6" spans="1:119" s="7" customFormat="1" ht="45" customHeight="1" x14ac:dyDescent="0.25">
      <c r="A6" s="29" t="s">
        <v>12</v>
      </c>
      <c r="B6" s="29"/>
      <c r="C6" s="29"/>
      <c r="D6" s="29"/>
      <c r="E6" s="29"/>
      <c r="F6" s="29"/>
      <c r="G6" s="29"/>
      <c r="H6" s="29"/>
      <c r="I6" s="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119" s="10" customFormat="1" ht="35.25" customHeight="1" x14ac:dyDescent="0.25">
      <c r="A7" s="29" t="s">
        <v>6</v>
      </c>
      <c r="B7" s="29"/>
      <c r="C7" s="29"/>
      <c r="D7" s="29"/>
      <c r="E7" s="29"/>
      <c r="F7" s="29"/>
      <c r="G7" s="29"/>
      <c r="H7" s="29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</row>
    <row r="8" spans="1:119" ht="25.5" customHeight="1" x14ac:dyDescent="0.25">
      <c r="A8" s="30" t="s">
        <v>0</v>
      </c>
      <c r="B8" s="20" t="s">
        <v>10</v>
      </c>
      <c r="C8" s="23" t="s">
        <v>5</v>
      </c>
      <c r="D8" s="20" t="s">
        <v>9</v>
      </c>
      <c r="E8" s="20" t="s">
        <v>2</v>
      </c>
      <c r="F8" s="23" t="s">
        <v>5</v>
      </c>
      <c r="G8" s="23" t="s">
        <v>3</v>
      </c>
      <c r="H8" s="23" t="s">
        <v>1</v>
      </c>
      <c r="I8" s="23" t="s">
        <v>4</v>
      </c>
    </row>
    <row r="9" spans="1:119" ht="25.5" customHeight="1" x14ac:dyDescent="0.25">
      <c r="A9" s="31"/>
      <c r="B9" s="21"/>
      <c r="C9" s="24"/>
      <c r="D9" s="21"/>
      <c r="E9" s="21"/>
      <c r="F9" s="24"/>
      <c r="G9" s="24"/>
      <c r="H9" s="24"/>
      <c r="I9" s="24"/>
    </row>
    <row r="10" spans="1:119" ht="15" customHeight="1" x14ac:dyDescent="0.25">
      <c r="A10" s="31"/>
      <c r="B10" s="21"/>
      <c r="C10" s="24"/>
      <c r="D10" s="21"/>
      <c r="E10" s="21"/>
      <c r="F10" s="24"/>
      <c r="G10" s="24"/>
      <c r="H10" s="24"/>
      <c r="I10" s="24"/>
    </row>
    <row r="11" spans="1:119" ht="15.75" customHeight="1" x14ac:dyDescent="0.25">
      <c r="A11" s="32"/>
      <c r="B11" s="22"/>
      <c r="C11" s="25"/>
      <c r="D11" s="22"/>
      <c r="E11" s="22"/>
      <c r="F11" s="25"/>
      <c r="G11" s="25"/>
      <c r="H11" s="25"/>
      <c r="I11" s="25"/>
    </row>
    <row r="12" spans="1:119" s="2" customFormat="1" ht="23.25" x14ac:dyDescent="0.35">
      <c r="A12" s="11">
        <v>1</v>
      </c>
      <c r="B12" s="34" t="s">
        <v>15</v>
      </c>
      <c r="C12" s="12">
        <v>21</v>
      </c>
      <c r="D12" s="13">
        <v>9</v>
      </c>
      <c r="E12" s="11" t="s">
        <v>21</v>
      </c>
      <c r="F12" s="14">
        <f>C12</f>
        <v>21</v>
      </c>
      <c r="G12" s="15">
        <f>IF(D12=7,$L$2,IF(D12=8,$L$2,IF(D12=9,$L$2,IF(D12=10,$L$3,IF(D12=11,$L$2,$G$1)))))</f>
        <v>50</v>
      </c>
      <c r="H12" s="16">
        <f t="shared" ref="H12:H16" si="0">(F12/G12)</f>
        <v>0.42</v>
      </c>
      <c r="I12" s="17">
        <f>RANK(H12,$H$12:$H$16)</f>
        <v>3</v>
      </c>
      <c r="J12" s="1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s="2" customFormat="1" ht="21" customHeight="1" x14ac:dyDescent="0.35">
      <c r="A13" s="11">
        <v>2</v>
      </c>
      <c r="B13" s="34" t="s">
        <v>16</v>
      </c>
      <c r="C13" s="12">
        <v>30</v>
      </c>
      <c r="D13" s="13">
        <v>9</v>
      </c>
      <c r="E13" s="11" t="s">
        <v>7</v>
      </c>
      <c r="F13" s="14">
        <f>C13</f>
        <v>30</v>
      </c>
      <c r="G13" s="15">
        <f>IF(D13=7,$L$2,IF(D13=8,$L$2,IF(D13=9,$L$2,IF(D13=10,$L$3,IF(D13=11,$L$2,$G$1)))))</f>
        <v>50</v>
      </c>
      <c r="H13" s="16">
        <f t="shared" si="0"/>
        <v>0.6</v>
      </c>
      <c r="I13" s="17">
        <f>RANK(H13,$H$12:$H$16)</f>
        <v>1</v>
      </c>
      <c r="J13" s="1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s="2" customFormat="1" ht="23.25" x14ac:dyDescent="0.35">
      <c r="A14" s="11">
        <v>3</v>
      </c>
      <c r="B14" s="34" t="s">
        <v>17</v>
      </c>
      <c r="C14" s="19">
        <v>28</v>
      </c>
      <c r="D14" s="13">
        <v>9</v>
      </c>
      <c r="E14" s="11" t="s">
        <v>20</v>
      </c>
      <c r="F14" s="14">
        <f>C14</f>
        <v>28</v>
      </c>
      <c r="G14" s="15">
        <f>IF(D14=7,$L$2,IF(D14=8,$L$2,IF(D14=9,$L$2,IF(D14=10,$L$3,IF(D14=11,$L$2,$G$1)))))</f>
        <v>50</v>
      </c>
      <c r="H14" s="16">
        <f t="shared" si="0"/>
        <v>0.56000000000000005</v>
      </c>
      <c r="I14" s="17">
        <f>RANK(H14,$H$12:$H$16)</f>
        <v>2</v>
      </c>
      <c r="J14" s="1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s="2" customFormat="1" ht="23.25" x14ac:dyDescent="0.35">
      <c r="A15" s="11">
        <v>4</v>
      </c>
      <c r="B15" s="35" t="s">
        <v>18</v>
      </c>
      <c r="C15" s="19">
        <v>5</v>
      </c>
      <c r="D15" s="13">
        <v>9</v>
      </c>
      <c r="E15" s="11" t="s">
        <v>21</v>
      </c>
      <c r="F15" s="14">
        <f>C15</f>
        <v>5</v>
      </c>
      <c r="G15" s="15">
        <f>IF(D15=7,$L$2,IF(D15=8,$L$2,IF(D15=9,$L$2,IF(D15=10,$L$3,IF(D15=11,$L$2,$G$1)))))</f>
        <v>50</v>
      </c>
      <c r="H15" s="16">
        <f t="shared" si="0"/>
        <v>0.1</v>
      </c>
      <c r="I15" s="17">
        <f>RANK(H15,$H$12:$H$16)</f>
        <v>4</v>
      </c>
      <c r="J15" s="1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s="2" customFormat="1" ht="23.25" x14ac:dyDescent="0.35">
      <c r="A16" s="11">
        <v>5</v>
      </c>
      <c r="B16" s="36" t="s">
        <v>19</v>
      </c>
      <c r="C16" s="19">
        <v>1</v>
      </c>
      <c r="D16" s="13">
        <v>9</v>
      </c>
      <c r="E16" s="11" t="s">
        <v>21</v>
      </c>
      <c r="F16" s="14">
        <f>C16</f>
        <v>1</v>
      </c>
      <c r="G16" s="15">
        <f>IF(D16=7,$L$2,IF(D16=8,$L$2,IF(D16=9,$L$2,IF(D16=10,$L$3,IF(D16=11,$L$2,$G$1)))))</f>
        <v>50</v>
      </c>
      <c r="H16" s="16">
        <f t="shared" si="0"/>
        <v>0.02</v>
      </c>
      <c r="I16" s="17">
        <f>RANK(H16,$H$12:$H$16)</f>
        <v>5</v>
      </c>
      <c r="J16" s="1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8" spans="3:9" ht="20.25" x14ac:dyDescent="0.3">
      <c r="C18" s="33" t="s">
        <v>22</v>
      </c>
      <c r="D18" s="33" t="s">
        <v>23</v>
      </c>
      <c r="E18" s="33"/>
      <c r="F18" s="33"/>
      <c r="G18" s="33"/>
      <c r="H18" s="33"/>
      <c r="I18" s="33"/>
    </row>
    <row r="19" spans="3:9" ht="20.25" x14ac:dyDescent="0.3">
      <c r="C19" s="33" t="s">
        <v>24</v>
      </c>
      <c r="D19" s="33" t="s">
        <v>25</v>
      </c>
      <c r="E19" s="33"/>
      <c r="F19" s="33"/>
      <c r="G19" s="33"/>
      <c r="H19" s="33"/>
      <c r="I19" s="33"/>
    </row>
    <row r="20" spans="3:9" ht="20.25" x14ac:dyDescent="0.3">
      <c r="C20" s="33"/>
      <c r="D20" s="33" t="s">
        <v>26</v>
      </c>
      <c r="E20" s="33"/>
      <c r="F20" s="33"/>
      <c r="G20" s="33"/>
      <c r="H20" s="33"/>
      <c r="I20" s="33"/>
    </row>
    <row r="21" spans="3:9" ht="20.25" x14ac:dyDescent="0.3">
      <c r="C21" s="33"/>
      <c r="D21" s="33" t="s">
        <v>27</v>
      </c>
      <c r="E21" s="33"/>
      <c r="F21" s="33"/>
      <c r="G21" s="33"/>
      <c r="H21" s="33"/>
      <c r="I21" s="33"/>
    </row>
    <row r="22" spans="3:9" ht="20.25" x14ac:dyDescent="0.3">
      <c r="C22" s="33"/>
      <c r="D22" s="33" t="s">
        <v>28</v>
      </c>
      <c r="E22" s="33"/>
      <c r="F22" s="33"/>
      <c r="G22" s="33"/>
      <c r="H22" s="33"/>
      <c r="I22" s="33"/>
    </row>
    <row r="23" spans="3:9" ht="20.25" x14ac:dyDescent="0.3">
      <c r="C23" s="33"/>
      <c r="D23" s="33" t="s">
        <v>29</v>
      </c>
      <c r="E23" s="33"/>
      <c r="F23" s="33"/>
      <c r="G23" s="33"/>
      <c r="H23" s="33"/>
      <c r="I23" s="33"/>
    </row>
    <row r="24" spans="3:9" ht="20.25" x14ac:dyDescent="0.3">
      <c r="C24" s="33"/>
      <c r="D24" s="33" t="s">
        <v>30</v>
      </c>
      <c r="E24" s="33"/>
      <c r="F24" s="33"/>
      <c r="G24" s="33"/>
      <c r="H24" s="33"/>
      <c r="I24" s="33"/>
    </row>
    <row r="25" spans="3:9" ht="20.25" x14ac:dyDescent="0.3">
      <c r="C25" s="33"/>
      <c r="D25" s="33" t="s">
        <v>31</v>
      </c>
      <c r="E25" s="33"/>
      <c r="F25" s="33"/>
      <c r="G25" s="33"/>
      <c r="H25" s="33"/>
      <c r="I25" s="33"/>
    </row>
    <row r="26" spans="3:9" ht="20.25" x14ac:dyDescent="0.3">
      <c r="C26" s="33"/>
      <c r="D26" s="33"/>
      <c r="E26" s="33"/>
      <c r="F26" s="33"/>
      <c r="G26" s="33"/>
      <c r="H26" s="33"/>
      <c r="I26" s="33"/>
    </row>
    <row r="27" spans="3:9" ht="20.25" x14ac:dyDescent="0.3">
      <c r="D27" s="33" t="s">
        <v>32</v>
      </c>
    </row>
  </sheetData>
  <sheetProtection insertRows="0" deleteRows="0" sort="0" autoFilter="0"/>
  <protectedRanges>
    <protectedRange sqref="E12:E16" name="Диапазон2"/>
  </protectedRanges>
  <autoFilter ref="A11:DO16"/>
  <sortState ref="A13:EM36">
    <sortCondition descending="1" ref="F13:F36"/>
  </sortState>
  <mergeCells count="14">
    <mergeCell ref="E8:E11"/>
    <mergeCell ref="C8:C11"/>
    <mergeCell ref="G1:I1"/>
    <mergeCell ref="A2:H2"/>
    <mergeCell ref="A5:H5"/>
    <mergeCell ref="A6:H6"/>
    <mergeCell ref="A7:H7"/>
    <mergeCell ref="A8:A11"/>
    <mergeCell ref="B8:B11"/>
    <mergeCell ref="I8:I11"/>
    <mergeCell ref="F8:F11"/>
    <mergeCell ref="G8:G11"/>
    <mergeCell ref="H8:H11"/>
    <mergeCell ref="D8:D11"/>
  </mergeCells>
  <pageMargins left="0.51181102362204722" right="0.31496062992125984" top="0.55118110236220474" bottom="0.55118110236220474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2021-10-27T08:16:26Z</cp:lastPrinted>
  <dcterms:created xsi:type="dcterms:W3CDTF">2014-02-10T12:47:56Z</dcterms:created>
  <dcterms:modified xsi:type="dcterms:W3CDTF">2021-11-07T02:20:59Z</dcterms:modified>
</cp:coreProperties>
</file>