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10875" yWindow="615" windowWidth="17400" windowHeight="11085"/>
  </bookViews>
  <sheets>
    <sheet name="Биология" sheetId="20" r:id="rId1"/>
  </sheets>
  <externalReferences>
    <externalReference r:id="rId2"/>
    <externalReference r:id="rId3"/>
  </externalReferences>
  <definedNames>
    <definedName name="_xlnm._FilterDatabase" localSheetId="0" hidden="1">Биология!$A$11:$DO$25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G12" i="20" l="1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F12" i="20" l="1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H21" i="20" l="1"/>
  <c r="H22" i="20"/>
  <c r="H24" i="20"/>
  <c r="H25" i="20"/>
  <c r="H17" i="20" l="1"/>
  <c r="H12" i="20"/>
  <c r="I23" i="20" s="1"/>
  <c r="H14" i="20"/>
  <c r="H20" i="20"/>
  <c r="H15" i="20"/>
  <c r="H13" i="20"/>
  <c r="H16" i="20"/>
  <c r="H19" i="20"/>
  <c r="H18" i="20"/>
  <c r="I24" i="20" l="1"/>
  <c r="I21" i="20"/>
  <c r="I25" i="20"/>
  <c r="I22" i="20"/>
  <c r="I18" i="20"/>
  <c r="I12" i="20"/>
  <c r="I20" i="20"/>
  <c r="I13" i="20"/>
  <c r="I17" i="20"/>
  <c r="I14" i="20"/>
  <c r="I19" i="20"/>
  <c r="I16" i="20"/>
  <c r="I15" i="20"/>
</calcChain>
</file>

<file path=xl/sharedStrings.xml><?xml version="1.0" encoding="utf-8"?>
<sst xmlns="http://schemas.openxmlformats.org/spreadsheetml/2006/main" count="60" uniqueCount="49">
  <si>
    <t>№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</si>
  <si>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</si>
  <si>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</si>
  <si>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</si>
  <si>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</si>
  <si>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</si>
  <si>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</si>
  <si>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</si>
  <si>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</si>
  <si>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t>Класс обучения (параллель)</t>
  </si>
  <si>
    <t>Фамилия Имя Отчество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</si>
  <si>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Биология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</si>
  <si>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05.10.2021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</si>
  <si>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5-6 кл</t>
  </si>
  <si>
    <t>7 кл</t>
  </si>
  <si>
    <t>8 кл</t>
  </si>
  <si>
    <t>9 кл</t>
  </si>
  <si>
    <t>10 кл</t>
  </si>
  <si>
    <t>11 кл</t>
  </si>
  <si>
    <t>max</t>
  </si>
  <si>
    <t>призер</t>
  </si>
  <si>
    <t>участник</t>
  </si>
  <si>
    <t>Буянова Ева Владимировна</t>
  </si>
  <si>
    <t>Гончарова Елизавета Кирилловна</t>
  </si>
  <si>
    <t>Рыпаков Александр Германович</t>
  </si>
  <si>
    <t>Зобнина Алина Олеговна</t>
  </si>
  <si>
    <t>Исанина Алла Вячеславовна</t>
  </si>
  <si>
    <t>Ермолаева Татьяна Дмитриевна</t>
  </si>
  <si>
    <t>участнтк</t>
  </si>
  <si>
    <t>Левцова София Юрьевна</t>
  </si>
  <si>
    <t>Убей-Волк Ксения Андреевна</t>
  </si>
  <si>
    <t>Абдуллаева Афизат Эриковна</t>
  </si>
  <si>
    <t>Кононова Екатерина Сергеевна</t>
  </si>
  <si>
    <t>Юхневич Михаил Юрьевич</t>
  </si>
  <si>
    <t>Бахарева Арина Сергеевна</t>
  </si>
  <si>
    <t>17, 8</t>
  </si>
  <si>
    <t>Никитин Игорь Александрович</t>
  </si>
  <si>
    <t>Дормидонтова Елизавета Дмитриевна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</si>
  <si>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</si>
  <si>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</si>
  <si>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</si>
  <si>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</si>
  <si>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</si>
  <si>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</si>
  <si>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</si>
  <si>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</si>
  <si>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</si>
  <si>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</si>
  <si>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19.10.2021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</si>
</sst>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1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6" fontId="0" fillId="0" borderId="0" xfId="0" applyNumberFormat="1" applyBorder="1"/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0" fontId="11" fillId="2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34"/>
  <sheetViews>
    <sheetView tabSelected="1" topLeftCell="A3" zoomScale="70" zoomScaleNormal="70" workbookViewId="0">
      <selection activeCell="A25" sqref="A25"/>
    </sheetView>
  </sheetViews>
  <sheetFormatPr defaultRowHeight="15" x14ac:dyDescent="0.25"/>
  <cols>
    <col min="2" max="2" width="61.85546875" customWidth="1"/>
    <col min="3" max="3" width="22.85546875" customWidth="1"/>
    <col min="4" max="4" width="21.7109375" customWidth="1"/>
    <col min="5" max="5" width="17.85546875" customWidth="1"/>
    <col min="6" max="6" width="17.28515625" hidden="1" customWidth="1"/>
    <col min="7" max="7" width="28.28515625" customWidth="1"/>
    <col min="8" max="8" width="23.42578125" customWidth="1"/>
    <col min="9" max="9" width="12.85546875" hidden="1" customWidth="1"/>
  </cols>
  <sheetData>
    <row r="1" spans="1:119" ht="28.5" customHeight="1" x14ac:dyDescent="0.3">
      <c r="E1" s="7"/>
      <c r="F1" s="7"/>
      <c r="G1" s="28"/>
      <c r="H1" s="28"/>
      <c r="I1" s="28"/>
      <c r="J1" s="4"/>
      <c r="K1" s="4" t="s">
        <v>19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</row>
    <row r="2" spans="1:119" ht="41.25" customHeight="1" x14ac:dyDescent="0.25">
      <c r="A2" s="29" t="s">
        <v>8</v>
      </c>
      <c r="B2" s="30"/>
      <c r="C2" s="30"/>
      <c r="D2" s="30"/>
      <c r="E2" s="30"/>
      <c r="F2" s="30"/>
      <c r="G2" s="30"/>
      <c r="H2" s="30"/>
      <c r="I2" s="4"/>
      <c r="J2" s="13" t="s">
        <v>13</v>
      </c>
      <c r="K2" s="4">
        <v>27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</row>
    <row r="3" spans="1:119" ht="14.25" customHeight="1" x14ac:dyDescent="0.25">
      <c r="A3" s="1"/>
      <c r="B3" s="1"/>
      <c r="C3" s="1"/>
      <c r="D3" s="1"/>
      <c r="E3" s="1"/>
      <c r="F3" s="1"/>
      <c r="G3" s="5"/>
      <c r="H3" s="4"/>
      <c r="I3" s="4"/>
      <c r="J3" s="4" t="s">
        <v>14</v>
      </c>
      <c r="K3" s="4">
        <v>33.5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</row>
    <row r="4" spans="1:119" ht="14.25" customHeight="1" x14ac:dyDescent="0.25">
      <c r="A4" s="1"/>
      <c r="B4" s="1"/>
      <c r="C4" s="1"/>
      <c r="D4" s="1"/>
      <c r="E4" s="1"/>
      <c r="F4" s="1"/>
      <c r="G4" s="5"/>
      <c r="H4" s="4"/>
      <c r="I4" s="4"/>
      <c r="J4" s="4" t="s">
        <v>15</v>
      </c>
      <c r="K4" s="4">
        <v>35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9" s="9" customFormat="1" ht="45" customHeight="1" x14ac:dyDescent="0.25">
      <c r="A5" s="31" t="s">
        <v>11</v>
      </c>
      <c r="B5" s="31"/>
      <c r="C5" s="31"/>
      <c r="D5" s="31"/>
      <c r="E5" s="31"/>
      <c r="F5" s="31"/>
      <c r="G5" s="31"/>
      <c r="H5" s="31"/>
      <c r="I5" s="8"/>
      <c r="J5" s="4" t="s">
        <v>16</v>
      </c>
      <c r="K5" s="8">
        <v>60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</row>
    <row r="6" spans="1:119" s="9" customFormat="1" ht="45" customHeight="1" x14ac:dyDescent="0.25">
      <c r="A6" s="31" t="s">
        <v>12</v>
      </c>
      <c r="B6" s="31"/>
      <c r="C6" s="31"/>
      <c r="D6" s="31"/>
      <c r="E6" s="31"/>
      <c r="F6" s="31"/>
      <c r="G6" s="31"/>
      <c r="H6" s="31"/>
      <c r="I6" s="10"/>
      <c r="J6" s="4" t="s">
        <v>17</v>
      </c>
      <c r="K6" s="8">
        <v>65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</row>
    <row r="7" spans="1:119" s="12" customFormat="1" ht="35.25" customHeight="1" x14ac:dyDescent="0.25">
      <c r="A7" s="31" t="s">
        <v>6</v>
      </c>
      <c r="B7" s="31"/>
      <c r="C7" s="31"/>
      <c r="D7" s="31"/>
      <c r="E7" s="31"/>
      <c r="F7" s="31"/>
      <c r="G7" s="31"/>
      <c r="H7" s="31"/>
      <c r="I7" s="10"/>
      <c r="J7" s="4" t="s">
        <v>18</v>
      </c>
      <c r="K7" s="11">
        <v>72.5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</row>
    <row r="8" spans="1:119" ht="25.5" customHeight="1" x14ac:dyDescent="0.25">
      <c r="A8" s="32" t="s">
        <v>0</v>
      </c>
      <c r="B8" s="22" t="s">
        <v>10</v>
      </c>
      <c r="C8" s="25" t="s">
        <v>5</v>
      </c>
      <c r="D8" s="22" t="s">
        <v>9</v>
      </c>
      <c r="E8" s="22" t="s">
        <v>2</v>
      </c>
      <c r="F8" s="25" t="s">
        <v>5</v>
      </c>
      <c r="G8" s="25" t="s">
        <v>3</v>
      </c>
      <c r="H8" s="25" t="s">
        <v>1</v>
      </c>
      <c r="I8" s="35" t="s">
        <v>4</v>
      </c>
    </row>
    <row r="9" spans="1:119" ht="25.5" customHeight="1" x14ac:dyDescent="0.25">
      <c r="A9" s="33"/>
      <c r="B9" s="23"/>
      <c r="C9" s="26"/>
      <c r="D9" s="23"/>
      <c r="E9" s="23"/>
      <c r="F9" s="26"/>
      <c r="G9" s="26"/>
      <c r="H9" s="26"/>
      <c r="I9" s="36"/>
    </row>
    <row r="10" spans="1:119" ht="15" customHeight="1" x14ac:dyDescent="0.25">
      <c r="A10" s="33"/>
      <c r="B10" s="23"/>
      <c r="C10" s="26"/>
      <c r="D10" s="23"/>
      <c r="E10" s="23"/>
      <c r="F10" s="26"/>
      <c r="G10" s="26"/>
      <c r="H10" s="26"/>
      <c r="I10" s="36"/>
    </row>
    <row r="11" spans="1:119" ht="15.75" customHeight="1" x14ac:dyDescent="0.25">
      <c r="A11" s="34"/>
      <c r="B11" s="24"/>
      <c r="C11" s="27"/>
      <c r="D11" s="24"/>
      <c r="E11" s="24"/>
      <c r="F11" s="27"/>
      <c r="G11" s="27"/>
      <c r="H11" s="27"/>
      <c r="I11" s="37"/>
    </row>
    <row r="12" spans="1:119" s="3" customFormat="1" ht="20.25" x14ac:dyDescent="0.25">
      <c r="A12" s="2">
        <v>1</v>
      </c>
      <c r="B12" s="15" t="s">
        <v>22</v>
      </c>
      <c r="C12" s="17">
        <v>24.8</v>
      </c>
      <c r="D12" s="14">
        <v>6</v>
      </c>
      <c r="E12" s="18" t="s">
        <v>7</v>
      </c>
      <c r="F12" s="19">
        <f t="shared" ref="F12:F25" si="0">C12</f>
        <v>24.8</v>
      </c>
      <c r="G12" s="17">
        <f t="shared" ref="G12:G25" si="1">IF(D12=5,$K$2,IF(D12=6,$K$2,IF(D12=7,$K$3,IF(D12=8,$K$4,IF(D12=9,$K$5,IF(D12=10,$K$6,IF(D12=11,$K$7,$G$1)))))))</f>
        <v>27</v>
      </c>
      <c r="H12" s="20">
        <f t="shared" ref="H12:H20" si="2">(F12/G12)</f>
        <v>0.91851851851851851</v>
      </c>
      <c r="I12" s="6">
        <f t="shared" ref="I12:I25" si="3">RANK(H12,$H$12:$H$25)</f>
        <v>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s="3" customFormat="1" ht="21" customHeight="1" x14ac:dyDescent="0.25">
      <c r="A13" s="2">
        <v>2</v>
      </c>
      <c r="B13" s="15" t="s">
        <v>23</v>
      </c>
      <c r="C13" s="17">
        <v>20.6</v>
      </c>
      <c r="D13" s="14">
        <v>6</v>
      </c>
      <c r="E13" s="18" t="s">
        <v>20</v>
      </c>
      <c r="F13" s="19">
        <f t="shared" si="0"/>
        <v>20.6</v>
      </c>
      <c r="G13" s="17">
        <f t="shared" si="1"/>
        <v>27</v>
      </c>
      <c r="H13" s="20">
        <f t="shared" si="2"/>
        <v>0.76296296296296306</v>
      </c>
      <c r="I13" s="6">
        <f t="shared" si="3"/>
        <v>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3" customFormat="1" ht="21" customHeight="1" x14ac:dyDescent="0.25">
      <c r="A14" s="2">
        <v>3</v>
      </c>
      <c r="B14" s="15" t="s">
        <v>24</v>
      </c>
      <c r="C14" s="17">
        <v>18.2</v>
      </c>
      <c r="D14" s="14">
        <v>6</v>
      </c>
      <c r="E14" s="18" t="s">
        <v>20</v>
      </c>
      <c r="F14" s="19">
        <f t="shared" si="0"/>
        <v>18.2</v>
      </c>
      <c r="G14" s="17">
        <f t="shared" si="1"/>
        <v>27</v>
      </c>
      <c r="H14" s="20">
        <f t="shared" si="2"/>
        <v>0.67407407407407405</v>
      </c>
      <c r="I14" s="6">
        <f t="shared" si="3"/>
        <v>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s="3" customFormat="1" ht="20.25" x14ac:dyDescent="0.25">
      <c r="A15" s="2">
        <v>4</v>
      </c>
      <c r="B15" s="15" t="s">
        <v>25</v>
      </c>
      <c r="C15" s="14">
        <v>19.100000000000001</v>
      </c>
      <c r="D15" s="14">
        <v>7</v>
      </c>
      <c r="E15" s="18" t="s">
        <v>20</v>
      </c>
      <c r="F15" s="19">
        <f t="shared" si="0"/>
        <v>19.100000000000001</v>
      </c>
      <c r="G15" s="17">
        <f t="shared" si="1"/>
        <v>33.5</v>
      </c>
      <c r="H15" s="20">
        <f t="shared" si="2"/>
        <v>0.57014925373134329</v>
      </c>
      <c r="I15" s="6">
        <f t="shared" si="3"/>
        <v>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s="3" customFormat="1" ht="20.25" x14ac:dyDescent="0.25">
      <c r="A16" s="2">
        <v>5</v>
      </c>
      <c r="B16" s="15" t="s">
        <v>26</v>
      </c>
      <c r="C16" s="14">
        <v>19.3</v>
      </c>
      <c r="D16" s="14">
        <v>7</v>
      </c>
      <c r="E16" s="18" t="s">
        <v>20</v>
      </c>
      <c r="F16" s="19">
        <f t="shared" si="0"/>
        <v>19.3</v>
      </c>
      <c r="G16" s="17">
        <f t="shared" si="1"/>
        <v>33.5</v>
      </c>
      <c r="H16" s="20">
        <f t="shared" si="2"/>
        <v>0.57611940298507469</v>
      </c>
      <c r="I16" s="6">
        <f t="shared" si="3"/>
        <v>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s="3" customFormat="1" ht="23.1" customHeight="1" x14ac:dyDescent="0.25">
      <c r="A17" s="2">
        <v>6</v>
      </c>
      <c r="B17" s="16" t="s">
        <v>27</v>
      </c>
      <c r="C17" s="14">
        <v>14.7</v>
      </c>
      <c r="D17" s="14">
        <v>7</v>
      </c>
      <c r="E17" s="18" t="s">
        <v>28</v>
      </c>
      <c r="F17" s="19">
        <f t="shared" si="0"/>
        <v>14.7</v>
      </c>
      <c r="G17" s="17">
        <f t="shared" si="1"/>
        <v>33.5</v>
      </c>
      <c r="H17" s="20">
        <f t="shared" si="2"/>
        <v>0.43880597014925371</v>
      </c>
      <c r="I17" s="6">
        <f t="shared" si="3"/>
        <v>12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s="3" customFormat="1" ht="20.25" x14ac:dyDescent="0.25">
      <c r="A18" s="2">
        <v>7</v>
      </c>
      <c r="B18" s="15" t="s">
        <v>29</v>
      </c>
      <c r="C18" s="14">
        <v>16.5</v>
      </c>
      <c r="D18" s="14">
        <v>7</v>
      </c>
      <c r="E18" s="18" t="s">
        <v>21</v>
      </c>
      <c r="F18" s="19">
        <f t="shared" si="0"/>
        <v>16.5</v>
      </c>
      <c r="G18" s="17">
        <f t="shared" si="1"/>
        <v>33.5</v>
      </c>
      <c r="H18" s="20">
        <f t="shared" si="2"/>
        <v>0.4925373134328358</v>
      </c>
      <c r="I18" s="6">
        <f t="shared" si="3"/>
        <v>10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s="3" customFormat="1" ht="20.25" x14ac:dyDescent="0.25">
      <c r="A19" s="2">
        <v>8</v>
      </c>
      <c r="B19" s="15" t="s">
        <v>30</v>
      </c>
      <c r="C19" s="14">
        <v>18.399999999999999</v>
      </c>
      <c r="D19" s="14">
        <v>7</v>
      </c>
      <c r="E19" s="18" t="s">
        <v>20</v>
      </c>
      <c r="F19" s="19">
        <f t="shared" si="0"/>
        <v>18.399999999999999</v>
      </c>
      <c r="G19" s="17">
        <f t="shared" si="1"/>
        <v>33.5</v>
      </c>
      <c r="H19" s="20">
        <f t="shared" si="2"/>
        <v>0.54925373134328359</v>
      </c>
      <c r="I19" s="6">
        <f t="shared" si="3"/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s="3" customFormat="1" ht="20.25" x14ac:dyDescent="0.25">
      <c r="A20" s="2">
        <v>9</v>
      </c>
      <c r="B20" s="15" t="s">
        <v>31</v>
      </c>
      <c r="C20" s="14">
        <v>20.9</v>
      </c>
      <c r="D20" s="14">
        <v>7</v>
      </c>
      <c r="E20" s="18" t="s">
        <v>7</v>
      </c>
      <c r="F20" s="19">
        <f t="shared" si="0"/>
        <v>20.9</v>
      </c>
      <c r="G20" s="17">
        <f t="shared" si="1"/>
        <v>33.5</v>
      </c>
      <c r="H20" s="20">
        <f t="shared" si="2"/>
        <v>0.62388059701492538</v>
      </c>
      <c r="I20" s="6">
        <f t="shared" si="3"/>
        <v>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s="3" customFormat="1" ht="20.25" x14ac:dyDescent="0.25">
      <c r="A21" s="2">
        <v>10</v>
      </c>
      <c r="B21" s="15" t="s">
        <v>32</v>
      </c>
      <c r="C21" s="14">
        <v>14.5</v>
      </c>
      <c r="D21" s="14">
        <v>7</v>
      </c>
      <c r="E21" s="18" t="s">
        <v>21</v>
      </c>
      <c r="F21" s="19">
        <f t="shared" si="0"/>
        <v>14.5</v>
      </c>
      <c r="G21" s="17">
        <f t="shared" si="1"/>
        <v>33.5</v>
      </c>
      <c r="H21" s="20">
        <f t="shared" ref="H21:H25" si="4">(F21/G21)</f>
        <v>0.43283582089552236</v>
      </c>
      <c r="I21" s="6">
        <f t="shared" si="3"/>
        <v>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s="3" customFormat="1" ht="20.25" x14ac:dyDescent="0.25">
      <c r="A22" s="2">
        <v>11</v>
      </c>
      <c r="B22" s="15" t="s">
        <v>33</v>
      </c>
      <c r="C22" s="14">
        <v>14.9</v>
      </c>
      <c r="D22" s="14">
        <v>7</v>
      </c>
      <c r="E22" s="18" t="s">
        <v>21</v>
      </c>
      <c r="F22" s="19">
        <f t="shared" si="0"/>
        <v>14.9</v>
      </c>
      <c r="G22" s="17">
        <f t="shared" si="1"/>
        <v>33.5</v>
      </c>
      <c r="H22" s="20">
        <f t="shared" si="4"/>
        <v>0.44477611940298506</v>
      </c>
      <c r="I22" s="6">
        <f t="shared" si="3"/>
        <v>11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s="3" customFormat="1" ht="20.25" x14ac:dyDescent="0.25">
      <c r="A23" s="2">
        <v>12</v>
      </c>
      <c r="B23" s="15" t="s">
        <v>34</v>
      </c>
      <c r="C23" s="14" t="s">
        <v>35</v>
      </c>
      <c r="D23" s="14">
        <v>8</v>
      </c>
      <c r="E23" s="18" t="s">
        <v>20</v>
      </c>
      <c r="F23" s="19" t="str">
        <f t="shared" si="0"/>
        <v>17, 8</v>
      </c>
      <c r="G23" s="17">
        <f t="shared" si="1"/>
        <v>35</v>
      </c>
      <c r="H23" s="20">
        <v>0.50849999999999995</v>
      </c>
      <c r="I23" s="6">
        <f t="shared" si="3"/>
        <v>9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s="3" customFormat="1" ht="20.25" x14ac:dyDescent="0.25">
      <c r="A24" s="2">
        <v>13</v>
      </c>
      <c r="B24" s="15" t="s">
        <v>36</v>
      </c>
      <c r="C24" s="14">
        <v>20.8</v>
      </c>
      <c r="D24" s="14">
        <v>8</v>
      </c>
      <c r="E24" s="18" t="s">
        <v>7</v>
      </c>
      <c r="F24" s="19">
        <f t="shared" si="0"/>
        <v>20.8</v>
      </c>
      <c r="G24" s="17">
        <f t="shared" si="1"/>
        <v>35</v>
      </c>
      <c r="H24" s="20">
        <f t="shared" si="4"/>
        <v>0.59428571428571431</v>
      </c>
      <c r="I24" s="6">
        <f t="shared" si="3"/>
        <v>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s="3" customFormat="1" ht="20.25" x14ac:dyDescent="0.25">
      <c r="A25" s="2">
        <v>14</v>
      </c>
      <c r="B25" s="15" t="s">
        <v>37</v>
      </c>
      <c r="C25" s="14">
        <v>18.3</v>
      </c>
      <c r="D25" s="14">
        <v>9</v>
      </c>
      <c r="E25" s="18" t="s">
        <v>21</v>
      </c>
      <c r="F25" s="19">
        <f t="shared" si="0"/>
        <v>18.3</v>
      </c>
      <c r="G25" s="17">
        <f t="shared" si="1"/>
        <v>60</v>
      </c>
      <c r="H25" s="20">
        <f t="shared" si="4"/>
        <v>0.30499999999999999</v>
      </c>
      <c r="I25" s="6">
        <f t="shared" si="3"/>
        <v>14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</row>
    <row r="26" spans="1:119" ht="20.25" x14ac:dyDescent="0.3">
      <c r="C26" s="21" t="s">
        <v>38</v>
      </c>
      <c r="D26" s="21" t="s">
        <v>39</v>
      </c>
      <c r="E26" s="21"/>
      <c r="F26" s="21"/>
      <c r="G26" s="21"/>
      <c r="H26" s="21"/>
      <c r="I26" s="21"/>
      <c r="J26" s="21"/>
    </row>
    <row r="27" spans="1:119" ht="20.25" x14ac:dyDescent="0.3">
      <c r="C27" s="21" t="s">
        <v>40</v>
      </c>
      <c r="D27" s="21" t="s">
        <v>41</v>
      </c>
      <c r="E27" s="21"/>
      <c r="F27" s="21"/>
      <c r="G27" s="21"/>
      <c r="H27" s="21"/>
      <c r="I27" s="21"/>
      <c r="J27" s="21"/>
    </row>
    <row r="28" spans="1:119" ht="20.25" x14ac:dyDescent="0.3">
      <c r="C28" s="21"/>
      <c r="D28" s="21" t="s">
        <v>42</v>
      </c>
      <c r="E28" s="21"/>
      <c r="F28" s="21"/>
      <c r="G28" s="21"/>
      <c r="H28" s="21"/>
      <c r="I28" s="21"/>
      <c r="J28" s="21"/>
    </row>
    <row r="29" spans="1:119" ht="20.25" x14ac:dyDescent="0.3">
      <c r="C29" s="21"/>
      <c r="D29" s="21" t="s">
        <v>43</v>
      </c>
      <c r="E29" s="21"/>
      <c r="F29" s="21"/>
      <c r="G29" s="21"/>
      <c r="H29" s="21"/>
      <c r="I29" s="21"/>
      <c r="J29" s="21"/>
    </row>
    <row r="30" spans="1:119" ht="20.25" x14ac:dyDescent="0.3">
      <c r="C30" s="21"/>
      <c r="D30" s="21" t="s">
        <v>44</v>
      </c>
      <c r="E30" s="21"/>
      <c r="F30" s="21"/>
      <c r="G30" s="21"/>
      <c r="H30" s="21"/>
      <c r="I30" s="21"/>
      <c r="J30" s="21"/>
    </row>
    <row r="31" spans="1:119" ht="20.25" x14ac:dyDescent="0.3">
      <c r="C31" s="21"/>
      <c r="D31" s="21" t="s">
        <v>45</v>
      </c>
      <c r="E31" s="21"/>
      <c r="F31" s="21"/>
      <c r="G31" s="21"/>
      <c r="H31" s="21"/>
      <c r="I31" s="21"/>
      <c r="J31" s="21"/>
    </row>
    <row r="32" spans="1:119" ht="20.25" x14ac:dyDescent="0.3">
      <c r="C32" s="21"/>
      <c r="D32" s="21" t="s">
        <v>46</v>
      </c>
      <c r="E32" s="21"/>
      <c r="F32" s="21"/>
      <c r="G32" s="21"/>
      <c r="H32" s="21"/>
      <c r="I32" s="21"/>
      <c r="J32" s="21"/>
    </row>
    <row r="33" spans="3:10" ht="20.25" x14ac:dyDescent="0.3">
      <c r="C33" s="21"/>
      <c r="D33" s="21" t="s">
        <v>47</v>
      </c>
      <c r="E33" s="21"/>
      <c r="F33" s="21"/>
      <c r="G33" s="21"/>
      <c r="H33" s="21"/>
      <c r="I33" s="21"/>
      <c r="J33" s="21"/>
    </row>
    <row r="34" spans="3:10" ht="20.25" x14ac:dyDescent="0.3">
      <c r="C34" s="21"/>
      <c r="D34" s="21"/>
      <c r="E34" s="21" t="s">
        <v>48</v>
      </c>
      <c r="F34" s="21"/>
      <c r="G34" s="21"/>
      <c r="H34" s="21"/>
      <c r="I34" s="21"/>
      <c r="J34" s="21"/>
    </row>
  </sheetData>
  <sheetProtection insertRows="0" deleteRows="0" sort="0" autoFilter="0"/>
  <protectedRanges>
    <protectedRange sqref="E12:E25" name="Диапазон2"/>
  </protectedRanges>
  <autoFilter ref="A11:DO25"/>
  <sortState ref="A13:EM36">
    <sortCondition descending="1" ref="F13:F36"/>
  </sortState>
  <mergeCells count="14">
    <mergeCell ref="E8:E11"/>
    <mergeCell ref="C8:C11"/>
    <mergeCell ref="G1:I1"/>
    <mergeCell ref="A2:H2"/>
    <mergeCell ref="A5:H5"/>
    <mergeCell ref="A6:H6"/>
    <mergeCell ref="A7:H7"/>
    <mergeCell ref="A8:A11"/>
    <mergeCell ref="B8:B11"/>
    <mergeCell ref="I8:I11"/>
    <mergeCell ref="F8:F11"/>
    <mergeCell ref="G8:G11"/>
    <mergeCell ref="H8:H11"/>
    <mergeCell ref="D8:D11"/>
  </mergeCells>
  <pageMargins left="0.51181102362204722" right="0.31496062992125984" top="0.55118110236220474" bottom="0.55118110236220474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2021-10-27T07:29:53Z</cp:lastPrinted>
  <dcterms:created xsi:type="dcterms:W3CDTF">2014-02-10T12:47:56Z</dcterms:created>
  <dcterms:modified xsi:type="dcterms:W3CDTF">2021-11-07T02:23:31Z</dcterms:modified>
</cp:coreProperties>
</file>