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я\Desktop\ПРОТОКОЛЫ 2021\"/>
    </mc:Choice>
  </mc:AlternateContent>
  <bookViews>
    <workbookView xWindow="0" yWindow="0" windowWidth="20460" windowHeight="8370"/>
  </bookViews>
  <sheets>
    <sheet name="Физика" sheetId="20" r:id="rId1"/>
  </sheets>
  <externalReferences>
    <externalReference r:id="rId2"/>
    <externalReference r:id="rId3"/>
  </externalReferences>
  <definedNames>
    <definedName name="_xlnm._FilterDatabase" localSheetId="0" hidden="1">Физика!$A$11:$DO$20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F12" i="20" l="1"/>
  <c r="G12" i="20"/>
  <c r="F13" i="20"/>
  <c r="G13" i="20"/>
  <c r="F14" i="20"/>
  <c r="G14" i="20"/>
  <c r="G15" i="20" l="1"/>
  <c r="G16" i="20"/>
  <c r="G17" i="20"/>
  <c r="G18" i="20"/>
  <c r="G19" i="20"/>
  <c r="G20" i="20"/>
  <c r="F15" i="20"/>
  <c r="F16" i="20"/>
  <c r="F17" i="20"/>
  <c r="F18" i="20"/>
  <c r="F19" i="20"/>
  <c r="F20" i="20"/>
  <c r="H17" i="20" l="1"/>
  <c r="H12" i="20"/>
  <c r="H14" i="20"/>
  <c r="H20" i="20"/>
  <c r="H15" i="20"/>
  <c r="H13" i="20"/>
  <c r="H16" i="20"/>
  <c r="H19" i="20"/>
  <c r="H18" i="20"/>
  <c r="I18" i="20" l="1"/>
  <c r="I12" i="20"/>
  <c r="I20" i="20"/>
  <c r="I13" i="20"/>
  <c r="I17" i="20"/>
  <c r="I14" i="20"/>
  <c r="I19" i="20"/>
  <c r="I16" i="20"/>
  <c r="I15" i="20"/>
</calcChain>
</file>

<file path=xl/sharedStrings.xml><?xml version="1.0" encoding="utf-8"?>
<sst xmlns="http://schemas.openxmlformats.org/spreadsheetml/2006/main" count="44" uniqueCount="37">
  <si>
    <t>№</t>
  </si>
  <si>
    <t>% от максимально возможного балла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</si>
  <si>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</si>
  <si>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</si>
  <si>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</si>
  <si>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</si>
  <si>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r>
      <t>______________________________________________</t>
    </r>
    <r>
      <rPr>
        <b/>
        <u/>
        <sz val="14"/>
        <color theme="1"/>
        <rFont val="Times New Roman"/>
        <family val="1"/>
        <charset val="204"/>
      </rPr>
      <t>Физика</t>
    </r>
    <r>
      <rPr>
        <sz val="12"/>
        <color theme="1"/>
        <rFont val="Times New Roman"/>
        <family val="1"/>
        <charset val="204"/>
      </rPr>
      <t xml:space="preserve">_______________________________________________
( наименование предмета)
</t>
    </r>
  </si>
  <si>
    <r>
      <t>____________________________________________</t>
    </r>
    <r>
      <rPr>
        <u/>
        <sz val="12"/>
        <color theme="1"/>
        <rFont val="Times New Roman"/>
        <family val="1"/>
        <charset val="204"/>
      </rPr>
      <t>город Мурманск</t>
    </r>
    <r>
      <rPr>
        <sz val="12"/>
        <color theme="1"/>
        <rFont val="Times New Roman"/>
        <family val="1"/>
        <charset val="204"/>
      </rPr>
      <t xml:space="preserve">____________________________________________
(название муниципального образования МО)
</t>
    </r>
  </si>
  <si>
    <t>победитель</t>
  </si>
  <si>
    <t>РЕЗУЛЬТАТЫ
участия в школьном этапе всероссийской олимпиады школьников в 2021 - 2022 учебном году</t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</si>
  <si>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28.09.2021</t>
    </r>
    <r>
      <rPr>
        <sz val="12"/>
        <color theme="1"/>
        <rFont val="Times New Roman"/>
        <family val="1"/>
        <charset val="204"/>
      </rPr>
      <t xml:space="preserve">______________________________________________
(дата проведения муниципального этапа олимпиады)
</t>
    </r>
  </si>
  <si>
    <t>Класс обучения (параллель)</t>
  </si>
  <si>
    <t>Фамилия Имя Отчество</t>
  </si>
  <si>
    <t>7-8 класс</t>
  </si>
  <si>
    <t>9-11 класс</t>
  </si>
  <si>
    <t>Деменок Полина Алексеевна</t>
  </si>
  <si>
    <t>Локтева Полина Дмитриевна</t>
  </si>
  <si>
    <t>Юхневич Михаил Юрьевич</t>
  </si>
  <si>
    <t>Убей-Волк Ксения Андреевна</t>
  </si>
  <si>
    <t>Шайдуллин Даниил Ильдарович</t>
  </si>
  <si>
    <t>Кононова Екатерина Сергеевна</t>
  </si>
  <si>
    <t>Прокопенко Анастасия Игоревна</t>
  </si>
  <si>
    <t>Левцова София Юрьевна</t>
  </si>
  <si>
    <t>Дмитренко Анна Дмитриевна</t>
  </si>
  <si>
    <t>участник</t>
  </si>
  <si>
    <t>призер</t>
  </si>
  <si>
    <t>Председатель:</t>
  </si>
  <si>
    <t>Лукина В.А.</t>
  </si>
  <si>
    <t>Члены жюри:</t>
  </si>
  <si>
    <t>Хромых Н.И.</t>
  </si>
  <si>
    <t>Головня В.П.</t>
  </si>
  <si>
    <t>Стычневская Н.И.</t>
  </si>
  <si>
    <t>Сабитова А.Ю.</t>
  </si>
  <si>
    <t>Киселева Е.О.</t>
  </si>
  <si>
    <t>Котова О.С.</t>
  </si>
  <si>
    <t>Тарасова А.С.</t>
  </si>
  <si>
    <t>Дата составления : 11.10.2021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</si>
</sst>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12" fillId="2" borderId="1" xfId="1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1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29"/>
  <sheetViews>
    <sheetView tabSelected="1" topLeftCell="A7" zoomScale="70" zoomScaleNormal="70" workbookViewId="0">
      <selection activeCell="A20" sqref="A20"/>
    </sheetView>
  </sheetViews>
  <sheetFormatPr defaultRowHeight="15" x14ac:dyDescent="0.25"/>
  <cols>
    <col min="2" max="2" width="67" customWidth="1"/>
    <col min="3" max="3" width="22.85546875" customWidth="1"/>
    <col min="4" max="4" width="21.7109375" customWidth="1"/>
    <col min="5" max="5" width="30.140625" customWidth="1"/>
    <col min="6" max="6" width="12" customWidth="1"/>
    <col min="7" max="7" width="20.28515625" customWidth="1"/>
    <col min="8" max="8" width="14.42578125" customWidth="1"/>
    <col min="9" max="9" width="12.85546875" hidden="1" customWidth="1"/>
  </cols>
  <sheetData>
    <row r="1" spans="1:119" ht="28.5" customHeight="1" x14ac:dyDescent="0.3">
      <c r="E1" s="5"/>
      <c r="F1" s="5"/>
      <c r="G1" s="26"/>
      <c r="H1" s="26"/>
      <c r="I1" s="2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spans="1:119" ht="41.25" customHeight="1" x14ac:dyDescent="0.25">
      <c r="A2" s="27" t="s">
        <v>9</v>
      </c>
      <c r="B2" s="28"/>
      <c r="C2" s="28"/>
      <c r="D2" s="28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</row>
    <row r="3" spans="1:119" ht="14.25" customHeight="1" x14ac:dyDescent="0.25">
      <c r="A3" s="1"/>
      <c r="B3" s="1"/>
      <c r="C3" s="1"/>
      <c r="D3" s="1"/>
      <c r="E3" s="1" t="s">
        <v>13</v>
      </c>
      <c r="F3" s="1"/>
      <c r="G3" s="4">
        <v>25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1:119" ht="14.25" customHeight="1" x14ac:dyDescent="0.25">
      <c r="A4" s="1"/>
      <c r="B4" s="1"/>
      <c r="C4" s="1"/>
      <c r="D4" s="1"/>
      <c r="E4" s="1" t="s">
        <v>14</v>
      </c>
      <c r="F4" s="1"/>
      <c r="G4" s="4">
        <v>40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9" s="7" customFormat="1" ht="45" customHeight="1" x14ac:dyDescent="0.25">
      <c r="A5" s="29" t="s">
        <v>6</v>
      </c>
      <c r="B5" s="29"/>
      <c r="C5" s="29"/>
      <c r="D5" s="29"/>
      <c r="E5" s="29"/>
      <c r="F5" s="29"/>
      <c r="G5" s="29"/>
      <c r="H5" s="2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</row>
    <row r="6" spans="1:119" s="7" customFormat="1" ht="45" customHeight="1" x14ac:dyDescent="0.25">
      <c r="A6" s="29" t="s">
        <v>10</v>
      </c>
      <c r="B6" s="29"/>
      <c r="C6" s="29"/>
      <c r="D6" s="29"/>
      <c r="E6" s="29"/>
      <c r="F6" s="29"/>
      <c r="G6" s="29"/>
      <c r="H6" s="29"/>
      <c r="I6" s="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119" s="10" customFormat="1" ht="35.25" customHeight="1" x14ac:dyDescent="0.25">
      <c r="A7" s="29" t="s">
        <v>7</v>
      </c>
      <c r="B7" s="29"/>
      <c r="C7" s="29"/>
      <c r="D7" s="29"/>
      <c r="E7" s="29"/>
      <c r="F7" s="29"/>
      <c r="G7" s="29"/>
      <c r="H7" s="29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</row>
    <row r="8" spans="1:119" ht="25.5" customHeight="1" x14ac:dyDescent="0.25">
      <c r="A8" s="30" t="s">
        <v>0</v>
      </c>
      <c r="B8" s="20" t="s">
        <v>12</v>
      </c>
      <c r="C8" s="23" t="s">
        <v>5</v>
      </c>
      <c r="D8" s="20" t="s">
        <v>11</v>
      </c>
      <c r="E8" s="20" t="s">
        <v>2</v>
      </c>
      <c r="F8" s="23" t="s">
        <v>5</v>
      </c>
      <c r="G8" s="23" t="s">
        <v>3</v>
      </c>
      <c r="H8" s="23" t="s">
        <v>1</v>
      </c>
      <c r="I8" s="23" t="s">
        <v>4</v>
      </c>
    </row>
    <row r="9" spans="1:119" ht="25.5" customHeight="1" x14ac:dyDescent="0.25">
      <c r="A9" s="31"/>
      <c r="B9" s="21"/>
      <c r="C9" s="24"/>
      <c r="D9" s="21"/>
      <c r="E9" s="21"/>
      <c r="F9" s="24"/>
      <c r="G9" s="24"/>
      <c r="H9" s="24"/>
      <c r="I9" s="24"/>
    </row>
    <row r="10" spans="1:119" ht="15" customHeight="1" x14ac:dyDescent="0.25">
      <c r="A10" s="31"/>
      <c r="B10" s="21"/>
      <c r="C10" s="24"/>
      <c r="D10" s="21"/>
      <c r="E10" s="21"/>
      <c r="F10" s="24"/>
      <c r="G10" s="24"/>
      <c r="H10" s="24"/>
      <c r="I10" s="24"/>
    </row>
    <row r="11" spans="1:119" ht="15.75" customHeight="1" x14ac:dyDescent="0.25">
      <c r="A11" s="32"/>
      <c r="B11" s="22"/>
      <c r="C11" s="25"/>
      <c r="D11" s="22"/>
      <c r="E11" s="22"/>
      <c r="F11" s="25"/>
      <c r="G11" s="25"/>
      <c r="H11" s="25"/>
      <c r="I11" s="25"/>
    </row>
    <row r="12" spans="1:119" s="2" customFormat="1" ht="23.25" x14ac:dyDescent="0.35">
      <c r="A12" s="11">
        <v>1</v>
      </c>
      <c r="B12" s="19" t="s">
        <v>15</v>
      </c>
      <c r="C12" s="12">
        <v>1</v>
      </c>
      <c r="D12" s="11">
        <v>7</v>
      </c>
      <c r="E12" s="11" t="s">
        <v>24</v>
      </c>
      <c r="F12" s="13">
        <f t="shared" ref="F12:F20" si="0">C12</f>
        <v>1</v>
      </c>
      <c r="G12" s="14">
        <f t="shared" ref="G12:G20" si="1">IF(D12=7,$G$3,IF(D12=8,$G$3,IF(D12=9,$G$4,IF(D12=10,$G$4,IF(D12=11,$G$4,$G$1)))))</f>
        <v>25</v>
      </c>
      <c r="H12" s="15">
        <f t="shared" ref="H12:H20" si="2">(F12/G12)</f>
        <v>0.04</v>
      </c>
      <c r="I12" s="16">
        <f t="shared" ref="I12:I20" si="3">RANK(H12,$H$12:$H$20)</f>
        <v>8</v>
      </c>
      <c r="J12" s="1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s="2" customFormat="1" ht="23.25" x14ac:dyDescent="0.35">
      <c r="A13" s="11">
        <v>2</v>
      </c>
      <c r="B13" s="19" t="s">
        <v>16</v>
      </c>
      <c r="C13" s="12">
        <v>5</v>
      </c>
      <c r="D13" s="11">
        <v>7</v>
      </c>
      <c r="E13" s="11" t="s">
        <v>24</v>
      </c>
      <c r="F13" s="13">
        <f t="shared" si="0"/>
        <v>5</v>
      </c>
      <c r="G13" s="14">
        <f t="shared" si="1"/>
        <v>25</v>
      </c>
      <c r="H13" s="15">
        <f t="shared" si="2"/>
        <v>0.2</v>
      </c>
      <c r="I13" s="16">
        <f t="shared" si="3"/>
        <v>4</v>
      </c>
      <c r="J13" s="1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s="2" customFormat="1" ht="21" customHeight="1" x14ac:dyDescent="0.35">
      <c r="A14" s="11">
        <v>3</v>
      </c>
      <c r="B14" s="19" t="s">
        <v>17</v>
      </c>
      <c r="C14" s="12">
        <v>10</v>
      </c>
      <c r="D14" s="11">
        <v>7</v>
      </c>
      <c r="E14" s="11" t="s">
        <v>8</v>
      </c>
      <c r="F14" s="13">
        <f t="shared" si="0"/>
        <v>10</v>
      </c>
      <c r="G14" s="14">
        <f t="shared" si="1"/>
        <v>25</v>
      </c>
      <c r="H14" s="15">
        <f t="shared" si="2"/>
        <v>0.4</v>
      </c>
      <c r="I14" s="16">
        <f t="shared" si="3"/>
        <v>1</v>
      </c>
      <c r="J14" s="1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s="2" customFormat="1" ht="23.25" x14ac:dyDescent="0.35">
      <c r="A15" s="11">
        <v>4</v>
      </c>
      <c r="B15" s="19" t="s">
        <v>18</v>
      </c>
      <c r="C15" s="12">
        <v>1</v>
      </c>
      <c r="D15" s="11">
        <v>7</v>
      </c>
      <c r="E15" s="11" t="s">
        <v>24</v>
      </c>
      <c r="F15" s="13">
        <f t="shared" si="0"/>
        <v>1</v>
      </c>
      <c r="G15" s="14">
        <f t="shared" si="1"/>
        <v>25</v>
      </c>
      <c r="H15" s="15">
        <f t="shared" si="2"/>
        <v>0.04</v>
      </c>
      <c r="I15" s="16">
        <f t="shared" si="3"/>
        <v>8</v>
      </c>
      <c r="J15" s="1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s="2" customFormat="1" ht="23.25" x14ac:dyDescent="0.35">
      <c r="A16" s="11">
        <v>5</v>
      </c>
      <c r="B16" s="19" t="s">
        <v>19</v>
      </c>
      <c r="C16" s="12">
        <v>4</v>
      </c>
      <c r="D16" s="11">
        <v>7</v>
      </c>
      <c r="E16" s="11" t="s">
        <v>24</v>
      </c>
      <c r="F16" s="13">
        <f t="shared" si="0"/>
        <v>4</v>
      </c>
      <c r="G16" s="14">
        <f t="shared" si="1"/>
        <v>25</v>
      </c>
      <c r="H16" s="15">
        <f t="shared" si="2"/>
        <v>0.16</v>
      </c>
      <c r="I16" s="16">
        <f t="shared" si="3"/>
        <v>5</v>
      </c>
      <c r="J16" s="1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s="2" customFormat="1" ht="23.25" x14ac:dyDescent="0.35">
      <c r="A17" s="11">
        <v>6</v>
      </c>
      <c r="B17" s="19" t="s">
        <v>20</v>
      </c>
      <c r="C17" s="12">
        <v>3</v>
      </c>
      <c r="D17" s="11">
        <v>7</v>
      </c>
      <c r="E17" s="11" t="s">
        <v>24</v>
      </c>
      <c r="F17" s="13">
        <f t="shared" si="0"/>
        <v>3</v>
      </c>
      <c r="G17" s="14">
        <f t="shared" si="1"/>
        <v>25</v>
      </c>
      <c r="H17" s="15">
        <f t="shared" si="2"/>
        <v>0.12</v>
      </c>
      <c r="I17" s="16">
        <f t="shared" si="3"/>
        <v>7</v>
      </c>
      <c r="J17" s="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</row>
    <row r="18" spans="1:119" s="2" customFormat="1" ht="23.25" x14ac:dyDescent="0.35">
      <c r="A18" s="11">
        <v>7</v>
      </c>
      <c r="B18" s="19" t="s">
        <v>21</v>
      </c>
      <c r="C18" s="12">
        <v>9</v>
      </c>
      <c r="D18" s="11">
        <v>7</v>
      </c>
      <c r="E18" s="11" t="s">
        <v>25</v>
      </c>
      <c r="F18" s="13">
        <f t="shared" si="0"/>
        <v>9</v>
      </c>
      <c r="G18" s="14">
        <f t="shared" si="1"/>
        <v>25</v>
      </c>
      <c r="H18" s="15">
        <f t="shared" si="2"/>
        <v>0.36</v>
      </c>
      <c r="I18" s="16">
        <f t="shared" si="3"/>
        <v>3</v>
      </c>
      <c r="J18" s="1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</row>
    <row r="19" spans="1:119" s="2" customFormat="1" ht="21" customHeight="1" x14ac:dyDescent="0.35">
      <c r="A19" s="11">
        <v>8</v>
      </c>
      <c r="B19" s="19" t="s">
        <v>22</v>
      </c>
      <c r="C19" s="12">
        <v>10</v>
      </c>
      <c r="D19" s="11">
        <v>7</v>
      </c>
      <c r="E19" s="11" t="s">
        <v>8</v>
      </c>
      <c r="F19" s="13">
        <f t="shared" si="0"/>
        <v>10</v>
      </c>
      <c r="G19" s="14">
        <f t="shared" si="1"/>
        <v>25</v>
      </c>
      <c r="H19" s="15">
        <f t="shared" si="2"/>
        <v>0.4</v>
      </c>
      <c r="I19" s="16">
        <f t="shared" si="3"/>
        <v>1</v>
      </c>
      <c r="J19" s="1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s="2" customFormat="1" ht="23.25" x14ac:dyDescent="0.35">
      <c r="A20" s="11">
        <v>9</v>
      </c>
      <c r="B20" s="19" t="s">
        <v>23</v>
      </c>
      <c r="C20" s="12">
        <v>4</v>
      </c>
      <c r="D20" s="11">
        <v>7</v>
      </c>
      <c r="E20" s="11" t="s">
        <v>24</v>
      </c>
      <c r="F20" s="13">
        <f t="shared" si="0"/>
        <v>4</v>
      </c>
      <c r="G20" s="14">
        <f t="shared" si="1"/>
        <v>25</v>
      </c>
      <c r="H20" s="15">
        <f t="shared" si="2"/>
        <v>0.16</v>
      </c>
      <c r="I20" s="16">
        <f t="shared" si="3"/>
        <v>5</v>
      </c>
      <c r="J20" s="1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ht="20.25" x14ac:dyDescent="0.3">
      <c r="B21" s="18" t="s">
        <v>26</v>
      </c>
      <c r="C21" s="18" t="s">
        <v>27</v>
      </c>
      <c r="D21" s="18"/>
      <c r="E21" s="18"/>
      <c r="F21" s="18"/>
    </row>
    <row r="22" spans="1:119" ht="20.25" x14ac:dyDescent="0.3">
      <c r="B22" s="18" t="s">
        <v>28</v>
      </c>
      <c r="C22" s="18" t="s">
        <v>29</v>
      </c>
      <c r="D22" s="18"/>
      <c r="E22" s="18"/>
      <c r="F22" s="18"/>
    </row>
    <row r="23" spans="1:119" ht="20.25" x14ac:dyDescent="0.3">
      <c r="B23" s="18"/>
      <c r="C23" s="18" t="s">
        <v>30</v>
      </c>
      <c r="D23" s="18"/>
      <c r="E23" s="18"/>
      <c r="F23" s="18"/>
    </row>
    <row r="24" spans="1:119" ht="20.25" x14ac:dyDescent="0.3">
      <c r="B24" s="18"/>
      <c r="C24" s="18" t="s">
        <v>31</v>
      </c>
      <c r="D24" s="18"/>
      <c r="E24" s="18"/>
      <c r="F24" s="18"/>
    </row>
    <row r="25" spans="1:119" ht="20.25" x14ac:dyDescent="0.3">
      <c r="B25" s="18"/>
      <c r="C25" s="18" t="s">
        <v>32</v>
      </c>
      <c r="D25" s="18"/>
      <c r="E25" s="18"/>
      <c r="F25" s="18"/>
    </row>
    <row r="26" spans="1:119" ht="20.25" x14ac:dyDescent="0.3">
      <c r="B26" s="18"/>
      <c r="C26" s="18" t="s">
        <v>33</v>
      </c>
      <c r="D26" s="18"/>
      <c r="E26" s="18"/>
      <c r="F26" s="18"/>
    </row>
    <row r="27" spans="1:119" ht="20.25" x14ac:dyDescent="0.3">
      <c r="B27" s="18"/>
      <c r="C27" s="18" t="s">
        <v>34</v>
      </c>
      <c r="D27" s="18"/>
      <c r="E27" s="18"/>
      <c r="F27" s="18"/>
    </row>
    <row r="28" spans="1:119" ht="20.25" x14ac:dyDescent="0.3">
      <c r="B28" s="18"/>
      <c r="C28" s="18" t="s">
        <v>35</v>
      </c>
      <c r="D28" s="18"/>
      <c r="E28" s="18"/>
      <c r="F28" s="18"/>
    </row>
    <row r="29" spans="1:119" ht="20.25" x14ac:dyDescent="0.3">
      <c r="B29" s="18"/>
      <c r="C29" s="18"/>
      <c r="D29" s="18" t="s">
        <v>36</v>
      </c>
      <c r="E29" s="18"/>
      <c r="F29" s="18"/>
    </row>
  </sheetData>
  <sheetProtection insertRows="0" deleteRows="0" sort="0" autoFilter="0"/>
  <protectedRanges>
    <protectedRange sqref="E12:E20 D12:D20" name="Диапазон2"/>
  </protectedRanges>
  <autoFilter ref="A11:DO20"/>
  <sortState ref="A13:EM36">
    <sortCondition descending="1" ref="F13:F36"/>
  </sortState>
  <mergeCells count="14">
    <mergeCell ref="E8:E11"/>
    <mergeCell ref="C8:C11"/>
    <mergeCell ref="G1:I1"/>
    <mergeCell ref="A2:H2"/>
    <mergeCell ref="A5:H5"/>
    <mergeCell ref="A6:H6"/>
    <mergeCell ref="A7:H7"/>
    <mergeCell ref="A8:A11"/>
    <mergeCell ref="B8:B11"/>
    <mergeCell ref="I8:I11"/>
    <mergeCell ref="F8:F11"/>
    <mergeCell ref="G8:G11"/>
    <mergeCell ref="H8:H11"/>
    <mergeCell ref="D8:D11"/>
  </mergeCells>
  <pageMargins left="0.51181102362204722" right="0.31496062992125984" top="0.55118110236220474" bottom="0.55118110236220474" header="0" footer="0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Надя</cp:lastModifiedBy>
  <cp:lastPrinted>2021-10-27T07:37:44Z</cp:lastPrinted>
  <dcterms:created xsi:type="dcterms:W3CDTF">2014-02-10T12:47:56Z</dcterms:created>
  <dcterms:modified xsi:type="dcterms:W3CDTF">2021-11-07T02:31:34Z</dcterms:modified>
</cp:coreProperties>
</file>